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bookViews>
  <sheets>
    <sheet name="фхд" sheetId="1" r:id="rId1"/>
  </sheets>
  <externalReferences>
    <externalReference r:id="rId2"/>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H62" i="1"/>
  <c r="H52"/>
  <c r="H63"/>
  <c r="H43" l="1"/>
  <c r="H36" l="1"/>
  <c r="H40" s="1"/>
  <c r="H56"/>
  <c r="H21"/>
  <c r="H19" l="1"/>
</calcChain>
</file>

<file path=xl/sharedStrings.xml><?xml version="1.0" encoding="utf-8"?>
<sst xmlns="http://schemas.openxmlformats.org/spreadsheetml/2006/main" count="183" uniqueCount="141">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</sst>
</file>

<file path=xl/styles.xml><?xml version="1.0" encoding="utf-8"?>
<styleSheet xmlns="http://schemas.openxmlformats.org/spreadsheetml/2006/main">
  <numFmts count="2">
    <numFmt numFmtId="164" formatCode="#,##0.0000"/>
    <numFmt numFmtId="165" formatCode="#,##0.0"/>
  </numFmts>
  <fonts count="19">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b/>
      <sz val="10"/>
      <name val="Tahoma"/>
      <family val="2"/>
      <charset val="204"/>
    </font>
    <font>
      <sz val="10"/>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s>
  <borders count="24">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cellStyleXfs>
  <cellXfs count="88">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1"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22" xfId="4" applyFont="1" applyFill="1" applyBorder="1" applyAlignment="1" applyProtection="1">
      <alignment horizontal="center" vertical="center" wrapText="1"/>
    </xf>
    <xf numFmtId="49" fontId="7" fillId="2" borderId="20"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22"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23" xfId="5" applyFont="1" applyFill="1" applyBorder="1" applyAlignment="1" applyProtection="1">
      <alignment vertical="center"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6" fillId="0" borderId="0" xfId="0" applyFont="1" applyBorder="1" applyAlignment="1">
      <alignment wrapText="1"/>
    </xf>
    <xf numFmtId="164" fontId="4" fillId="8" borderId="14" xfId="0" applyNumberFormat="1" applyFont="1" applyFill="1" applyBorder="1" applyAlignment="1" applyProtection="1">
      <alignment horizontal="center" vertical="center"/>
      <protection locked="0"/>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17"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cellXfs>
  <cellStyles count="8">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W111"/>
  <sheetViews>
    <sheetView tabSelected="1" topLeftCell="C6" zoomScale="80" zoomScaleNormal="80" workbookViewId="0">
      <selection activeCell="F65" sqref="F65"/>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85" t="s">
        <v>140</v>
      </c>
      <c r="F6" s="85"/>
      <c r="G6" s="85"/>
      <c r="H6" s="85"/>
      <c r="I6" s="52"/>
      <c r="J6" s="52"/>
      <c r="K6" s="52"/>
      <c r="L6" s="52"/>
      <c r="M6" s="18"/>
      <c r="N6" s="17"/>
    </row>
    <row r="7" spans="1:49" ht="24.95" customHeight="1">
      <c r="C7" s="47" t="s">
        <v>127</v>
      </c>
      <c r="G7" s="47" t="s">
        <v>128</v>
      </c>
      <c r="H7" s="48"/>
      <c r="I7" s="59"/>
      <c r="J7" s="53"/>
      <c r="K7" s="53"/>
      <c r="L7" s="53"/>
      <c r="M7" s="19"/>
      <c r="N7" s="17"/>
    </row>
    <row r="8" spans="1:49" ht="15">
      <c r="C8" s="47" t="s">
        <v>129</v>
      </c>
      <c r="G8" s="47" t="s">
        <v>130</v>
      </c>
      <c r="H8" s="48"/>
      <c r="I8" s="59"/>
      <c r="J8" s="57"/>
      <c r="K8" s="57"/>
      <c r="L8" s="57"/>
      <c r="M8" s="57"/>
    </row>
    <row r="9" spans="1:49" ht="15">
      <c r="C9" s="47" t="s">
        <v>131</v>
      </c>
      <c r="G9" s="47" t="s">
        <v>132</v>
      </c>
      <c r="H9" s="48"/>
      <c r="I9" s="59"/>
      <c r="J9" s="57"/>
      <c r="K9" s="57"/>
      <c r="L9" s="57"/>
      <c r="M9" s="57"/>
    </row>
    <row r="10" spans="1:49" ht="15">
      <c r="C10" s="47" t="s">
        <v>133</v>
      </c>
      <c r="G10" s="49">
        <v>353440</v>
      </c>
      <c r="H10" s="48"/>
      <c r="I10" s="59"/>
      <c r="J10" s="57"/>
      <c r="K10" s="57"/>
      <c r="L10" s="57"/>
      <c r="M10" s="57"/>
    </row>
    <row r="11" spans="1:49" ht="15">
      <c r="C11" s="47" t="s">
        <v>134</v>
      </c>
      <c r="G11" s="47" t="s">
        <v>135</v>
      </c>
      <c r="H11" s="48"/>
      <c r="I11" s="59"/>
      <c r="J11" s="57"/>
      <c r="K11" s="57"/>
      <c r="L11" s="57"/>
      <c r="M11" s="57"/>
    </row>
    <row r="12" spans="1:49" ht="15">
      <c r="C12" s="47" t="s">
        <v>136</v>
      </c>
      <c r="G12" s="47" t="s">
        <v>137</v>
      </c>
      <c r="H12" s="48"/>
      <c r="I12" s="59"/>
      <c r="J12" s="57"/>
      <c r="K12" s="57"/>
      <c r="L12" s="57"/>
      <c r="M12" s="57"/>
    </row>
    <row r="13" spans="1:49" ht="15">
      <c r="C13" s="67" t="s">
        <v>138</v>
      </c>
      <c r="D13" s="15"/>
      <c r="E13" s="15"/>
      <c r="F13" s="15"/>
      <c r="G13" s="67" t="s">
        <v>139</v>
      </c>
      <c r="H13" s="59"/>
      <c r="I13" s="59"/>
      <c r="J13" s="57"/>
      <c r="K13" s="57"/>
      <c r="L13" s="57"/>
      <c r="M13" s="57"/>
    </row>
    <row r="14" spans="1:49">
      <c r="C14" s="68"/>
      <c r="D14" s="69"/>
      <c r="E14" s="70"/>
      <c r="F14" s="70"/>
      <c r="G14" s="70"/>
      <c r="H14" s="70"/>
      <c r="I14" s="57"/>
      <c r="J14" s="57"/>
      <c r="K14" s="57"/>
      <c r="L14" s="57"/>
      <c r="M14" s="57"/>
      <c r="N14" s="17"/>
    </row>
    <row r="15" spans="1:49" ht="24.75" customHeight="1">
      <c r="C15" s="17"/>
      <c r="D15" s="21"/>
      <c r="E15" s="61" t="s">
        <v>0</v>
      </c>
      <c r="F15" s="61" t="s">
        <v>1</v>
      </c>
      <c r="G15" s="61" t="s">
        <v>2</v>
      </c>
      <c r="H15" s="61" t="s">
        <v>3</v>
      </c>
      <c r="I15" s="60"/>
      <c r="N15" s="17"/>
    </row>
    <row r="16" spans="1:49" ht="21.75" customHeight="1">
      <c r="C16" s="17"/>
      <c r="D16" s="20"/>
      <c r="E16" s="66" t="s">
        <v>4</v>
      </c>
      <c r="F16" s="66" t="s">
        <v>5</v>
      </c>
      <c r="G16" s="66" t="s">
        <v>6</v>
      </c>
      <c r="H16" s="66" t="s">
        <v>7</v>
      </c>
      <c r="N16" s="17"/>
    </row>
    <row r="17" spans="4:9" ht="47.25" customHeight="1">
      <c r="D17" s="22"/>
      <c r="E17" s="62" t="s">
        <v>4</v>
      </c>
      <c r="F17" s="63" t="s">
        <v>8</v>
      </c>
      <c r="G17" s="64" t="s">
        <v>9</v>
      </c>
      <c r="H17" s="65"/>
      <c r="I17" s="60"/>
    </row>
    <row r="18" spans="4:9" ht="20.100000000000001" customHeight="1">
      <c r="D18" s="22"/>
      <c r="E18" s="23">
        <v>2</v>
      </c>
      <c r="F18" s="24" t="s">
        <v>10</v>
      </c>
      <c r="G18" s="25" t="s">
        <v>11</v>
      </c>
      <c r="H18" s="26">
        <v>162373.29999999999</v>
      </c>
      <c r="I18" s="60"/>
    </row>
    <row r="19" spans="4:9" ht="22.5">
      <c r="D19" s="22"/>
      <c r="E19" s="23">
        <v>3</v>
      </c>
      <c r="F19" s="24" t="s">
        <v>12</v>
      </c>
      <c r="G19" s="25" t="s">
        <v>11</v>
      </c>
      <c r="H19" s="27">
        <f>SUM(H20:H21,H28,H31:H37,H40,H43,H46:H47)</f>
        <v>159404.10000000003</v>
      </c>
      <c r="I19" s="60"/>
    </row>
    <row r="20" spans="4:9" ht="20.100000000000001" customHeight="1">
      <c r="D20" s="22"/>
      <c r="E20" s="23" t="s">
        <v>13</v>
      </c>
      <c r="F20" s="28" t="s">
        <v>14</v>
      </c>
      <c r="G20" s="25" t="s">
        <v>11</v>
      </c>
      <c r="H20" s="26">
        <v>0</v>
      </c>
      <c r="I20" s="60"/>
    </row>
    <row r="21" spans="4:9" ht="20.100000000000001" customHeight="1">
      <c r="D21" s="22"/>
      <c r="E21" s="23" t="s">
        <v>15</v>
      </c>
      <c r="F21" s="28" t="s">
        <v>16</v>
      </c>
      <c r="G21" s="25" t="s">
        <v>11</v>
      </c>
      <c r="H21" s="27">
        <f>SUMIF(F22:F27,F23,H22:H27)</f>
        <v>109442.1</v>
      </c>
      <c r="I21" s="60"/>
    </row>
    <row r="22" spans="4:9" ht="20.100000000000001" customHeight="1">
      <c r="D22" s="22"/>
      <c r="E22" s="86" t="s">
        <v>17</v>
      </c>
      <c r="F22" s="29" t="s">
        <v>18</v>
      </c>
      <c r="G22" s="25" t="s">
        <v>11</v>
      </c>
      <c r="H22" s="26">
        <v>109442.1</v>
      </c>
      <c r="I22" s="60"/>
    </row>
    <row r="23" spans="4:9" ht="20.100000000000001" customHeight="1">
      <c r="D23" s="22"/>
      <c r="E23" s="86"/>
      <c r="F23" s="30" t="s">
        <v>19</v>
      </c>
      <c r="G23" s="25" t="s">
        <v>11</v>
      </c>
      <c r="H23" s="26">
        <v>109442.1</v>
      </c>
      <c r="I23" s="60"/>
    </row>
    <row r="24" spans="4:9" ht="20.100000000000001" customHeight="1">
      <c r="D24" s="22"/>
      <c r="E24" s="86"/>
      <c r="F24" s="30" t="s">
        <v>20</v>
      </c>
      <c r="G24" s="31" t="s">
        <v>21</v>
      </c>
      <c r="H24" s="26">
        <v>21471.5</v>
      </c>
      <c r="I24" s="60"/>
    </row>
    <row r="25" spans="4:9" ht="26.25" customHeight="1">
      <c r="D25" s="22"/>
      <c r="E25" s="86"/>
      <c r="F25" s="30" t="s">
        <v>22</v>
      </c>
      <c r="G25" s="25" t="s">
        <v>11</v>
      </c>
      <c r="H25" s="27">
        <v>5096.16</v>
      </c>
      <c r="I25" s="60"/>
    </row>
    <row r="26" spans="4:9" ht="22.5">
      <c r="D26" s="22"/>
      <c r="E26" s="86"/>
      <c r="F26" s="30" t="s">
        <v>23</v>
      </c>
      <c r="G26" s="25" t="s">
        <v>9</v>
      </c>
      <c r="H26" s="76" t="s">
        <v>24</v>
      </c>
      <c r="I26" s="60"/>
    </row>
    <row r="27" spans="4:9" ht="20.100000000000001" customHeight="1">
      <c r="D27" s="22"/>
      <c r="E27" s="32"/>
      <c r="F27" s="33" t="s">
        <v>25</v>
      </c>
      <c r="G27" s="34"/>
      <c r="H27" s="77"/>
      <c r="I27" s="60"/>
    </row>
    <row r="28" spans="4:9" ht="33.75">
      <c r="D28" s="22"/>
      <c r="E28" s="23" t="s">
        <v>26</v>
      </c>
      <c r="F28" s="28" t="s">
        <v>27</v>
      </c>
      <c r="G28" s="25" t="s">
        <v>11</v>
      </c>
      <c r="H28" s="72">
        <v>13814.3</v>
      </c>
      <c r="I28" s="60"/>
    </row>
    <row r="29" spans="4:9" ht="20.100000000000001" customHeight="1">
      <c r="D29" s="22"/>
      <c r="E29" s="23" t="s">
        <v>28</v>
      </c>
      <c r="F29" s="35" t="s">
        <v>29</v>
      </c>
      <c r="G29" s="25" t="s">
        <v>30</v>
      </c>
      <c r="H29" s="27">
        <v>4.0529000000000002</v>
      </c>
      <c r="I29" s="60"/>
    </row>
    <row r="30" spans="4:9" ht="20.100000000000001" customHeight="1">
      <c r="D30" s="22"/>
      <c r="E30" s="23" t="s">
        <v>31</v>
      </c>
      <c r="F30" s="36" t="s">
        <v>32</v>
      </c>
      <c r="G30" s="25" t="s">
        <v>33</v>
      </c>
      <c r="H30" s="26">
        <v>3408.5</v>
      </c>
      <c r="I30" s="60"/>
    </row>
    <row r="31" spans="4:9" ht="22.5">
      <c r="D31" s="22"/>
      <c r="E31" s="23" t="s">
        <v>34</v>
      </c>
      <c r="F31" s="28" t="s">
        <v>35</v>
      </c>
      <c r="G31" s="25" t="s">
        <v>11</v>
      </c>
      <c r="H31" s="26">
        <v>2041.9</v>
      </c>
      <c r="I31" s="60"/>
    </row>
    <row r="32" spans="4:9" ht="25.5" customHeight="1">
      <c r="D32" s="22"/>
      <c r="E32" s="23" t="s">
        <v>36</v>
      </c>
      <c r="F32" s="28" t="s">
        <v>37</v>
      </c>
      <c r="G32" s="25" t="s">
        <v>11</v>
      </c>
      <c r="H32" s="71">
        <v>192</v>
      </c>
      <c r="I32" s="60"/>
    </row>
    <row r="33" spans="4:9" ht="20.100000000000001" customHeight="1">
      <c r="D33" s="22"/>
      <c r="E33" s="23" t="s">
        <v>38</v>
      </c>
      <c r="F33" s="38" t="s">
        <v>39</v>
      </c>
      <c r="G33" s="25" t="s">
        <v>11</v>
      </c>
      <c r="H33" s="26">
        <v>18712.5</v>
      </c>
      <c r="I33" s="60"/>
    </row>
    <row r="34" spans="4:9" ht="30">
      <c r="D34" s="22"/>
      <c r="E34" s="23" t="s">
        <v>40</v>
      </c>
      <c r="F34" s="38" t="s">
        <v>41</v>
      </c>
      <c r="G34" s="25" t="s">
        <v>11</v>
      </c>
      <c r="H34" s="26">
        <v>5651.2</v>
      </c>
      <c r="I34" s="60"/>
    </row>
    <row r="35" spans="4:9" ht="45">
      <c r="D35" s="22"/>
      <c r="E35" s="23" t="s">
        <v>42</v>
      </c>
      <c r="F35" s="38" t="s">
        <v>43</v>
      </c>
      <c r="G35" s="25" t="s">
        <v>11</v>
      </c>
      <c r="H35" s="26">
        <v>1569.6</v>
      </c>
      <c r="I35" s="60"/>
    </row>
    <row r="36" spans="4:9" ht="22.5">
      <c r="D36" s="22"/>
      <c r="E36" s="23" t="s">
        <v>44</v>
      </c>
      <c r="F36" s="28" t="s">
        <v>45</v>
      </c>
      <c r="G36" s="25" t="s">
        <v>11</v>
      </c>
      <c r="H36" s="71">
        <f>187.5</f>
        <v>187.5</v>
      </c>
      <c r="I36" s="60"/>
    </row>
    <row r="37" spans="4:9" ht="20.100000000000001" customHeight="1">
      <c r="D37" s="22"/>
      <c r="E37" s="23" t="s">
        <v>46</v>
      </c>
      <c r="F37" s="28" t="s">
        <v>47</v>
      </c>
      <c r="G37" s="25" t="s">
        <v>11</v>
      </c>
      <c r="H37" s="71">
        <v>1230.5999999999999</v>
      </c>
      <c r="I37" s="60"/>
    </row>
    <row r="38" spans="4:9" ht="20.100000000000001" customHeight="1">
      <c r="D38" s="22"/>
      <c r="E38" s="23" t="s">
        <v>48</v>
      </c>
      <c r="F38" s="36" t="s">
        <v>49</v>
      </c>
      <c r="G38" s="25" t="s">
        <v>11</v>
      </c>
      <c r="H38" s="26">
        <v>0</v>
      </c>
      <c r="I38" s="60"/>
    </row>
    <row r="39" spans="4:9" ht="20.100000000000001" customHeight="1">
      <c r="D39" s="22"/>
      <c r="E39" s="23" t="s">
        <v>50</v>
      </c>
      <c r="F39" s="36" t="s">
        <v>51</v>
      </c>
      <c r="G39" s="25" t="s">
        <v>11</v>
      </c>
      <c r="H39" s="26">
        <v>0</v>
      </c>
      <c r="I39" s="60"/>
    </row>
    <row r="40" spans="4:9" ht="20.100000000000001" customHeight="1">
      <c r="D40" s="22"/>
      <c r="E40" s="23" t="s">
        <v>52</v>
      </c>
      <c r="F40" s="28" t="s">
        <v>53</v>
      </c>
      <c r="G40" s="25" t="s">
        <v>11</v>
      </c>
      <c r="H40" s="71">
        <f>1100.5-H36</f>
        <v>913</v>
      </c>
      <c r="I40" s="60"/>
    </row>
    <row r="41" spans="4:9" ht="20.100000000000001" customHeight="1">
      <c r="D41" s="22"/>
      <c r="E41" s="23" t="s">
        <v>54</v>
      </c>
      <c r="F41" s="36" t="s">
        <v>49</v>
      </c>
      <c r="G41" s="25" t="s">
        <v>11</v>
      </c>
      <c r="H41" s="26">
        <v>0</v>
      </c>
      <c r="I41" s="60"/>
    </row>
    <row r="42" spans="4:9" ht="20.100000000000001" customHeight="1">
      <c r="D42" s="22"/>
      <c r="E42" s="23" t="s">
        <v>55</v>
      </c>
      <c r="F42" s="36" t="s">
        <v>51</v>
      </c>
      <c r="G42" s="25" t="s">
        <v>11</v>
      </c>
      <c r="H42" s="26">
        <v>0</v>
      </c>
      <c r="I42" s="60"/>
    </row>
    <row r="43" spans="4:9" ht="30">
      <c r="D43" s="22"/>
      <c r="E43" s="23" t="s">
        <v>56</v>
      </c>
      <c r="F43" s="38" t="s">
        <v>57</v>
      </c>
      <c r="G43" s="25" t="s">
        <v>11</v>
      </c>
      <c r="H43" s="71">
        <f>H44+H45</f>
        <v>4676.2</v>
      </c>
      <c r="I43" s="60"/>
    </row>
    <row r="44" spans="4:9" ht="22.5">
      <c r="D44" s="22"/>
      <c r="E44" s="23" t="s">
        <v>58</v>
      </c>
      <c r="F44" s="39" t="s">
        <v>59</v>
      </c>
      <c r="G44" s="25" t="s">
        <v>11</v>
      </c>
      <c r="H44" s="40">
        <v>3806.5</v>
      </c>
      <c r="I44" s="60"/>
    </row>
    <row r="45" spans="4:9" ht="22.5">
      <c r="D45" s="22"/>
      <c r="E45" s="23" t="s">
        <v>60</v>
      </c>
      <c r="F45" s="39" t="s">
        <v>61</v>
      </c>
      <c r="G45" s="25" t="s">
        <v>11</v>
      </c>
      <c r="H45" s="40">
        <v>869.7</v>
      </c>
      <c r="I45" s="60"/>
    </row>
    <row r="46" spans="4:9" ht="45">
      <c r="D46" s="22"/>
      <c r="E46" s="23" t="s">
        <v>62</v>
      </c>
      <c r="F46" s="28" t="s">
        <v>63</v>
      </c>
      <c r="G46" s="25" t="s">
        <v>11</v>
      </c>
      <c r="H46" s="73">
        <v>973.2</v>
      </c>
      <c r="I46" s="60"/>
    </row>
    <row r="47" spans="4:9" ht="20.100000000000001" customHeight="1">
      <c r="D47" s="22"/>
      <c r="E47" s="32"/>
      <c r="F47" s="33" t="s">
        <v>64</v>
      </c>
      <c r="G47" s="34"/>
      <c r="H47" s="75"/>
      <c r="I47" s="60"/>
    </row>
    <row r="48" spans="4:9" ht="33.75">
      <c r="D48" s="22"/>
      <c r="E48" s="23" t="s">
        <v>7</v>
      </c>
      <c r="F48" s="24" t="s">
        <v>65</v>
      </c>
      <c r="G48" s="25" t="s">
        <v>11</v>
      </c>
      <c r="H48" s="74">
        <v>277.39999999999998</v>
      </c>
      <c r="I48" s="60"/>
    </row>
    <row r="49" spans="4:9" ht="27.75" customHeight="1">
      <c r="D49" s="22"/>
      <c r="E49" s="23" t="s">
        <v>66</v>
      </c>
      <c r="F49" s="24" t="s">
        <v>67</v>
      </c>
      <c r="G49" s="25" t="s">
        <v>11</v>
      </c>
      <c r="H49" s="26">
        <v>237.4</v>
      </c>
      <c r="I49" s="60"/>
    </row>
    <row r="50" spans="4:9" ht="33.75">
      <c r="D50" s="22"/>
      <c r="E50" s="23" t="s">
        <v>68</v>
      </c>
      <c r="F50" s="28" t="s">
        <v>69</v>
      </c>
      <c r="G50" s="25" t="s">
        <v>11</v>
      </c>
      <c r="H50" s="26">
        <v>0</v>
      </c>
      <c r="I50" s="60"/>
    </row>
    <row r="51" spans="4:9" ht="20.100000000000001" customHeight="1">
      <c r="D51" s="22"/>
      <c r="E51" s="41" t="s">
        <v>70</v>
      </c>
      <c r="F51" s="24" t="s">
        <v>71</v>
      </c>
      <c r="G51" s="25" t="s">
        <v>72</v>
      </c>
      <c r="H51" s="71">
        <v>119.6</v>
      </c>
      <c r="I51" s="60"/>
    </row>
    <row r="52" spans="4:9" ht="20.100000000000001" customHeight="1">
      <c r="D52" s="22"/>
      <c r="E52" s="41" t="s">
        <v>73</v>
      </c>
      <c r="F52" s="24" t="s">
        <v>74</v>
      </c>
      <c r="G52" s="25" t="s">
        <v>72</v>
      </c>
      <c r="H52" s="71" t="e">
        <f>H51-#REF!</f>
        <v>#REF!</v>
      </c>
      <c r="I52" s="60"/>
    </row>
    <row r="53" spans="4:9" ht="25.5" customHeight="1">
      <c r="D53" s="22"/>
      <c r="E53" s="41" t="s">
        <v>75</v>
      </c>
      <c r="F53" s="24" t="s">
        <v>76</v>
      </c>
      <c r="G53" s="25" t="s">
        <v>77</v>
      </c>
      <c r="H53" s="37">
        <v>150.80019999999999</v>
      </c>
      <c r="I53" s="60"/>
    </row>
    <row r="54" spans="4:9" ht="22.5">
      <c r="D54" s="22"/>
      <c r="E54" s="41" t="s">
        <v>78</v>
      </c>
      <c r="F54" s="28" t="s">
        <v>79</v>
      </c>
      <c r="G54" s="25" t="s">
        <v>77</v>
      </c>
      <c r="H54" s="54">
        <v>5.0982000000000003</v>
      </c>
      <c r="I54" s="60"/>
    </row>
    <row r="55" spans="4:9" ht="25.5" customHeight="1">
      <c r="D55" s="22"/>
      <c r="E55" s="41" t="s">
        <v>80</v>
      </c>
      <c r="F55" s="24" t="s">
        <v>81</v>
      </c>
      <c r="G55" s="25" t="s">
        <v>77</v>
      </c>
      <c r="H55" s="37">
        <v>0</v>
      </c>
      <c r="I55" s="60"/>
    </row>
    <row r="56" spans="4:9" ht="23.25" customHeight="1">
      <c r="D56" s="22"/>
      <c r="E56" s="41" t="s">
        <v>82</v>
      </c>
      <c r="F56" s="24" t="s">
        <v>83</v>
      </c>
      <c r="G56" s="25" t="s">
        <v>77</v>
      </c>
      <c r="H56" s="55">
        <f>SUM(H57:H58)</f>
        <v>127.76300000000001</v>
      </c>
      <c r="I56" s="60"/>
    </row>
    <row r="57" spans="4:9" ht="20.100000000000001" customHeight="1">
      <c r="D57" s="22"/>
      <c r="E57" s="41" t="s">
        <v>84</v>
      </c>
      <c r="F57" s="28" t="s">
        <v>85</v>
      </c>
      <c r="G57" s="25" t="s">
        <v>77</v>
      </c>
      <c r="H57" s="54">
        <v>127.47</v>
      </c>
      <c r="I57" s="60"/>
    </row>
    <row r="58" spans="4:9" ht="20.100000000000001" customHeight="1">
      <c r="D58" s="22"/>
      <c r="E58" s="41" t="s">
        <v>86</v>
      </c>
      <c r="F58" s="28" t="s">
        <v>87</v>
      </c>
      <c r="G58" s="25" t="s">
        <v>77</v>
      </c>
      <c r="H58" s="54">
        <v>0.29299999999999998</v>
      </c>
      <c r="I58" s="60"/>
    </row>
    <row r="59" spans="4:9" ht="25.5" customHeight="1">
      <c r="D59" s="22"/>
      <c r="E59" s="41" t="s">
        <v>88</v>
      </c>
      <c r="F59" s="24" t="s">
        <v>89</v>
      </c>
      <c r="G59" s="25" t="s">
        <v>90</v>
      </c>
      <c r="H59" s="71">
        <v>12.31</v>
      </c>
      <c r="I59" s="60"/>
    </row>
    <row r="60" spans="4:9" ht="20.100000000000001" customHeight="1">
      <c r="D60" s="22"/>
      <c r="E60" s="41" t="s">
        <v>91</v>
      </c>
      <c r="F60" s="24" t="s">
        <v>92</v>
      </c>
      <c r="G60" s="25" t="s">
        <v>93</v>
      </c>
      <c r="H60" s="54">
        <v>17.939</v>
      </c>
      <c r="I60" s="60"/>
    </row>
    <row r="61" spans="4:9" ht="20.100000000000001" customHeight="1">
      <c r="D61" s="22"/>
      <c r="E61" s="41" t="s">
        <v>94</v>
      </c>
      <c r="F61" s="42" t="s">
        <v>95</v>
      </c>
      <c r="G61" s="25" t="s">
        <v>93</v>
      </c>
      <c r="H61" s="82">
        <v>0</v>
      </c>
      <c r="I61" s="60"/>
    </row>
    <row r="62" spans="4:9" ht="20.100000000000001" customHeight="1">
      <c r="D62" s="22"/>
      <c r="E62" s="41" t="s">
        <v>96</v>
      </c>
      <c r="F62" s="42" t="s">
        <v>97</v>
      </c>
      <c r="G62" s="25" t="s">
        <v>93</v>
      </c>
      <c r="H62" s="82">
        <f>H60</f>
        <v>17.939</v>
      </c>
      <c r="I62" s="60"/>
    </row>
    <row r="63" spans="4:9" ht="27" customHeight="1">
      <c r="D63" s="22"/>
      <c r="E63" s="41" t="s">
        <v>98</v>
      </c>
      <c r="F63" s="24" t="s">
        <v>99</v>
      </c>
      <c r="G63" s="25" t="s">
        <v>100</v>
      </c>
      <c r="H63" s="26">
        <f>15.767*2</f>
        <v>31.533999999999999</v>
      </c>
      <c r="I63" s="60"/>
    </row>
    <row r="64" spans="4:9" ht="25.5" customHeight="1">
      <c r="D64" s="22"/>
      <c r="E64" s="41" t="s">
        <v>101</v>
      </c>
      <c r="F64" s="24" t="s">
        <v>102</v>
      </c>
      <c r="G64" s="25" t="s">
        <v>100</v>
      </c>
      <c r="H64" s="26">
        <v>0</v>
      </c>
      <c r="I64" s="60"/>
    </row>
    <row r="65" spans="3:11" ht="20.100000000000001" customHeight="1">
      <c r="D65" s="22"/>
      <c r="E65" s="41" t="s">
        <v>103</v>
      </c>
      <c r="F65" s="24" t="s">
        <v>104</v>
      </c>
      <c r="G65" s="25" t="s">
        <v>105</v>
      </c>
      <c r="H65" s="43">
        <v>0</v>
      </c>
      <c r="I65" s="60"/>
    </row>
    <row r="66" spans="3:11" ht="20.100000000000001" customHeight="1">
      <c r="D66" s="22"/>
      <c r="E66" s="41" t="s">
        <v>106</v>
      </c>
      <c r="F66" s="24" t="s">
        <v>107</v>
      </c>
      <c r="G66" s="25" t="s">
        <v>105</v>
      </c>
      <c r="H66" s="43">
        <v>3</v>
      </c>
      <c r="I66" s="60"/>
    </row>
    <row r="67" spans="3:11" ht="20.100000000000001" customHeight="1">
      <c r="D67" s="22"/>
      <c r="E67" s="41" t="s">
        <v>108</v>
      </c>
      <c r="F67" s="24" t="s">
        <v>109</v>
      </c>
      <c r="G67" s="25" t="s">
        <v>105</v>
      </c>
      <c r="H67" s="43">
        <v>0</v>
      </c>
      <c r="I67" s="60"/>
    </row>
    <row r="68" spans="3:11" ht="27.75" customHeight="1">
      <c r="D68" s="22"/>
      <c r="E68" s="41" t="s">
        <v>110</v>
      </c>
      <c r="F68" s="24" t="s">
        <v>111</v>
      </c>
      <c r="G68" s="25" t="s">
        <v>112</v>
      </c>
      <c r="H68" s="43">
        <v>89</v>
      </c>
      <c r="I68" s="60"/>
    </row>
    <row r="69" spans="3:11" ht="22.5">
      <c r="D69" s="22"/>
      <c r="E69" s="41" t="s">
        <v>113</v>
      </c>
      <c r="F69" s="24" t="s">
        <v>114</v>
      </c>
      <c r="G69" s="25" t="s">
        <v>115</v>
      </c>
      <c r="H69" s="56">
        <v>160.69</v>
      </c>
      <c r="I69" s="60"/>
    </row>
    <row r="70" spans="3:11" ht="26.25" customHeight="1">
      <c r="D70" s="22"/>
      <c r="E70" s="41" t="s">
        <v>116</v>
      </c>
      <c r="F70" s="24" t="s">
        <v>117</v>
      </c>
      <c r="G70" s="25" t="s">
        <v>118</v>
      </c>
      <c r="H70" s="26">
        <v>22.6</v>
      </c>
      <c r="I70" s="60"/>
    </row>
    <row r="71" spans="3:11" ht="23.25" customHeight="1">
      <c r="D71" s="22"/>
      <c r="E71" s="41" t="s">
        <v>119</v>
      </c>
      <c r="F71" s="24" t="s">
        <v>120</v>
      </c>
      <c r="G71" s="25" t="s">
        <v>121</v>
      </c>
      <c r="H71" s="26">
        <v>0.3</v>
      </c>
      <c r="I71" s="60"/>
    </row>
    <row r="72" spans="3:11" ht="20.100000000000001" customHeight="1">
      <c r="D72" s="22"/>
      <c r="E72" s="41" t="s">
        <v>122</v>
      </c>
      <c r="F72" s="44" t="s">
        <v>123</v>
      </c>
      <c r="G72" s="45"/>
      <c r="H72" s="46" t="s">
        <v>124</v>
      </c>
      <c r="I72" s="60"/>
    </row>
    <row r="73" spans="3:11" ht="32.25" customHeight="1">
      <c r="E73" s="78" t="s">
        <v>125</v>
      </c>
      <c r="F73" s="87" t="s">
        <v>126</v>
      </c>
      <c r="G73" s="87"/>
      <c r="H73" s="87"/>
    </row>
    <row r="74" spans="3:11" ht="15">
      <c r="C74" s="84"/>
      <c r="D74" s="84"/>
      <c r="E74" s="79"/>
      <c r="F74" s="80"/>
      <c r="G74" s="80"/>
      <c r="H74" s="80"/>
      <c r="I74" s="80"/>
      <c r="J74" s="80"/>
      <c r="K74" s="80"/>
    </row>
    <row r="106" spans="6:9" ht="15">
      <c r="F106" s="83"/>
      <c r="G106" s="83"/>
      <c r="H106" s="83"/>
      <c r="I106" s="58"/>
    </row>
    <row r="107" spans="6:9" ht="16.5" customHeight="1">
      <c r="F107" s="51"/>
      <c r="G107" s="81"/>
      <c r="H107" s="81"/>
      <c r="I107" s="58"/>
    </row>
    <row r="108" spans="6:9" ht="15" customHeight="1">
      <c r="F108" s="50"/>
      <c r="G108" s="81"/>
      <c r="H108" s="81"/>
      <c r="I108" s="58"/>
    </row>
    <row r="109" spans="6:9" ht="15" customHeight="1">
      <c r="F109" s="50"/>
      <c r="G109" s="81"/>
      <c r="H109" s="81"/>
      <c r="I109" s="58"/>
    </row>
    <row r="110" spans="6:9" ht="15" customHeight="1">
      <c r="F110"/>
      <c r="G110" s="81"/>
      <c r="H110" s="81"/>
      <c r="I110" s="58"/>
    </row>
    <row r="111" spans="6:9" ht="15">
      <c r="F111"/>
      <c r="G111"/>
      <c r="H111"/>
      <c r="I111" s="58"/>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фхд</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2014-12-26T06:46:15Z</dcterms:modified>
</cp:coreProperties>
</file>